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65" windowWidth="15480" windowHeight="1074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7" i="1" l="1"/>
  <c r="L17" i="1" l="1"/>
  <c r="M14" i="1" s="1"/>
  <c r="K14" i="1"/>
  <c r="K17" i="1" l="1"/>
  <c r="K13" i="1"/>
  <c r="K15" i="1"/>
  <c r="M17" i="1"/>
  <c r="M15" i="1"/>
  <c r="M13" i="1"/>
  <c r="K12" i="1"/>
  <c r="K16" i="1"/>
  <c r="M12" i="1"/>
  <c r="M16" i="1"/>
  <c r="D17" i="1"/>
  <c r="E16" i="1" s="1"/>
  <c r="B17" i="1"/>
  <c r="C14" i="1" s="1"/>
  <c r="E13" i="1" l="1"/>
  <c r="E15" i="1"/>
  <c r="E12" i="1"/>
  <c r="E14" i="1"/>
  <c r="C12" i="1"/>
  <c r="C15" i="1"/>
  <c r="C13" i="1"/>
  <c r="H17" i="1"/>
  <c r="F17" i="1"/>
  <c r="G12" i="1" s="1"/>
  <c r="C16" i="1" l="1"/>
  <c r="G13" i="1"/>
  <c r="G15" i="1"/>
  <c r="G17" i="1"/>
  <c r="G14" i="1"/>
  <c r="G16" i="1"/>
  <c r="E17" i="1"/>
  <c r="I13" i="1"/>
  <c r="I15" i="1"/>
  <c r="I17" i="1"/>
  <c r="I14" i="1"/>
  <c r="I16" i="1"/>
  <c r="I12" i="1"/>
  <c r="C17" i="1" l="1"/>
</calcChain>
</file>

<file path=xl/sharedStrings.xml><?xml version="1.0" encoding="utf-8"?>
<sst xmlns="http://schemas.openxmlformats.org/spreadsheetml/2006/main" count="24" uniqueCount="17">
  <si>
    <t>Segon Trimestre 2015</t>
  </si>
  <si>
    <t>Tipus de contracte</t>
  </si>
  <si>
    <t>% total contractes</t>
  </si>
  <si>
    <t>IMPORT  (€)</t>
  </si>
  <si>
    <t>Derivats d'acords marc</t>
  </si>
  <si>
    <t>Menors</t>
  </si>
  <si>
    <t>Negociats</t>
  </si>
  <si>
    <t>Oberts</t>
  </si>
  <si>
    <t>Total</t>
  </si>
  <si>
    <t>% total            import</t>
  </si>
  <si>
    <t>NOMBRE</t>
  </si>
  <si>
    <t>Primer Trimestre 2015</t>
  </si>
  <si>
    <t>% total import</t>
  </si>
  <si>
    <t>Tercer Trimestre 2015</t>
  </si>
  <si>
    <t>Dades extretes a 6 d'octubre de 2015</t>
  </si>
  <si>
    <t>Restringits</t>
  </si>
  <si>
    <t>CONTRACTES ADJUDICATS PER L'AJUNTAMENT DE BARCELONA. GENER-SETEMBRE DE L'ANY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</si>
</sst>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6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0" borderId="0"/>
  </cellStyleXfs>
  <cellXfs count="3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justify"/>
    </xf>
    <xf numFmtId="0" fontId="2" fillId="2" borderId="1" xfId="0" quotePrefix="1" applyFont="1" applyFill="1" applyBorder="1" applyAlignment="1">
      <alignment horizontal="center" vertical="center"/>
    </xf>
    <xf numFmtId="0" fontId="3" fillId="2" borderId="2" xfId="0" applyFont="1" applyFill="1" applyBorder="1"/>
    <xf numFmtId="3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3" fontId="3" fillId="2" borderId="1" xfId="0" quotePrefix="1" applyNumberFormat="1" applyFont="1" applyFill="1" applyBorder="1" applyAlignment="1">
      <alignment horizontal="right"/>
    </xf>
    <xf numFmtId="4" fontId="3" fillId="2" borderId="1" xfId="0" quotePrefix="1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2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justify"/>
    </xf>
    <xf numFmtId="0" fontId="2" fillId="0" borderId="1" xfId="0" quotePrefix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1" xfId="0" quotePrefix="1" applyNumberFormat="1" applyFont="1" applyBorder="1" applyAlignment="1">
      <alignment horizontal="right"/>
    </xf>
    <xf numFmtId="4" fontId="3" fillId="0" borderId="1" xfId="0" quotePrefix="1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/>
    </xf>
  </cellXfs>
  <cellStyles count="43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2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1647825</xdr:colOff>
      <xdr:row>2</xdr:row>
      <xdr:rowOff>123825</xdr:rowOff>
    </xdr:to>
    <xdr:pic>
      <xdr:nvPicPr>
        <xdr:cNvPr id="4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8100" y="28575"/>
          <a:ext cx="1609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0"/>
  <sheetViews>
    <sheetView tabSelected="1" zoomScale="70" zoomScaleNormal="70" workbookViewId="0">
      <selection activeCell="L15" sqref="L15"/>
    </sheetView>
  </sheetViews>
  <sheetFormatPr defaultColWidth="9.140625" defaultRowHeight="15" x14ac:dyDescent="0.25"/>
  <cols>
    <col min="1" max="1" width="27.28515625" customWidth="1"/>
    <col min="2" max="2" width="14.5703125" customWidth="1"/>
    <col min="3" max="3" width="14.28515625" customWidth="1"/>
    <col min="4" max="4" width="20.5703125" customWidth="1"/>
    <col min="5" max="5" width="14.140625" customWidth="1"/>
    <col min="6" max="6" width="14.7109375" customWidth="1"/>
    <col min="7" max="7" width="15.28515625" customWidth="1"/>
    <col min="8" max="8" width="18.7109375" customWidth="1"/>
    <col min="9" max="9" width="11.42578125" customWidth="1"/>
    <col min="10" max="10" width="13.140625" customWidth="1"/>
    <col min="11" max="11" width="13.5703125" customWidth="1"/>
    <col min="12" max="12" width="19.140625" customWidth="1"/>
    <col min="13" max="13" width="13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8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6.25" customHeight="1" x14ac:dyDescent="0.25">
      <c r="A6" s="2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3.25" customHeight="1" x14ac:dyDescent="0.25">
      <c r="A7" s="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9.25" customHeight="1" x14ac:dyDescent="0.25">
      <c r="A10" s="4"/>
      <c r="B10" s="35" t="s">
        <v>11</v>
      </c>
      <c r="C10" s="35"/>
      <c r="D10" s="35"/>
      <c r="E10" s="35"/>
      <c r="F10" s="34" t="s">
        <v>0</v>
      </c>
      <c r="G10" s="34"/>
      <c r="H10" s="34"/>
      <c r="I10" s="34"/>
      <c r="J10" s="36" t="s">
        <v>13</v>
      </c>
      <c r="K10" s="36"/>
      <c r="L10" s="36"/>
      <c r="M10" s="3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0" x14ac:dyDescent="0.25">
      <c r="A11" s="31" t="s">
        <v>1</v>
      </c>
      <c r="B11" s="18" t="s">
        <v>10</v>
      </c>
      <c r="C11" s="19" t="s">
        <v>2</v>
      </c>
      <c r="D11" s="20" t="s">
        <v>3</v>
      </c>
      <c r="E11" s="19" t="s">
        <v>12</v>
      </c>
      <c r="F11" s="5" t="s">
        <v>10</v>
      </c>
      <c r="G11" s="6" t="s">
        <v>2</v>
      </c>
      <c r="H11" s="7" t="s">
        <v>3</v>
      </c>
      <c r="I11" s="6" t="s">
        <v>9</v>
      </c>
      <c r="J11" s="5" t="s">
        <v>10</v>
      </c>
      <c r="K11" s="6" t="s">
        <v>2</v>
      </c>
      <c r="L11" s="7" t="s">
        <v>3</v>
      </c>
      <c r="M11" s="6" t="s">
        <v>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0.100000000000001" customHeight="1" x14ac:dyDescent="0.25">
      <c r="A12" s="8" t="s">
        <v>4</v>
      </c>
      <c r="B12" s="21">
        <v>77</v>
      </c>
      <c r="C12" s="22">
        <f>+B12/$B$17*100</f>
        <v>6.5981148243359042</v>
      </c>
      <c r="D12" s="23">
        <v>9899296.3499999996</v>
      </c>
      <c r="E12" s="23">
        <f>+D12/$D$17*100</f>
        <v>6.746597797695177</v>
      </c>
      <c r="F12" s="9">
        <v>39</v>
      </c>
      <c r="G12" s="10">
        <f t="shared" ref="G12:G17" si="0">+F12/$F$17*100</f>
        <v>4.7560975609756095</v>
      </c>
      <c r="H12" s="11">
        <v>3254530.51</v>
      </c>
      <c r="I12" s="11">
        <f t="shared" ref="I12:I17" si="1">+H12/$H$17*100</f>
        <v>12.583256367146712</v>
      </c>
      <c r="J12" s="9">
        <v>37</v>
      </c>
      <c r="K12" s="10">
        <f>+J12/$J$17*100</f>
        <v>6.7272727272727275</v>
      </c>
      <c r="L12" s="11">
        <v>1174392.24</v>
      </c>
      <c r="M12" s="11">
        <f>+L12/$L$17*100</f>
        <v>9.32451288822576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0.100000000000001" customHeight="1" x14ac:dyDescent="0.25">
      <c r="A13" s="8" t="s">
        <v>5</v>
      </c>
      <c r="B13" s="21">
        <v>1026</v>
      </c>
      <c r="C13" s="22">
        <f>+B13/$B$17*100</f>
        <v>87.917737789203088</v>
      </c>
      <c r="D13" s="24">
        <v>9820288.5600000005</v>
      </c>
      <c r="E13" s="23">
        <f>+D13/$D$17*100</f>
        <v>6.6927521744136032</v>
      </c>
      <c r="F13" s="9">
        <v>707</v>
      </c>
      <c r="G13" s="10">
        <f t="shared" si="0"/>
        <v>86.219512195121951</v>
      </c>
      <c r="H13" s="11">
        <v>8141541.8700000001</v>
      </c>
      <c r="I13" s="11">
        <f t="shared" si="1"/>
        <v>31.478306397585147</v>
      </c>
      <c r="J13" s="9">
        <v>467</v>
      </c>
      <c r="K13" s="10">
        <f t="shared" ref="K13:K17" si="2">+J13/$J$17*100</f>
        <v>84.909090909090907</v>
      </c>
      <c r="L13" s="11">
        <v>5200031.03</v>
      </c>
      <c r="M13" s="11">
        <f t="shared" ref="M13:M17" si="3">+L13/$L$17*100</f>
        <v>41.287531292278359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0.100000000000001" customHeight="1" x14ac:dyDescent="0.25">
      <c r="A14" s="8" t="s">
        <v>6</v>
      </c>
      <c r="B14" s="25">
        <v>34</v>
      </c>
      <c r="C14" s="22">
        <f>+B14/$B$17*100</f>
        <v>2.9134532990574122</v>
      </c>
      <c r="D14" s="26">
        <v>3392924.8</v>
      </c>
      <c r="E14" s="23">
        <f>+D14/$D$17*100</f>
        <v>2.3123561689741057</v>
      </c>
      <c r="F14" s="12">
        <v>55</v>
      </c>
      <c r="G14" s="10">
        <f t="shared" si="0"/>
        <v>6.7073170731707323</v>
      </c>
      <c r="H14" s="13">
        <v>7806486.0499999998</v>
      </c>
      <c r="I14" s="11">
        <f t="shared" si="1"/>
        <v>30.182852793014526</v>
      </c>
      <c r="J14" s="12">
        <v>37</v>
      </c>
      <c r="K14" s="10">
        <f t="shared" si="2"/>
        <v>6.7272727272727275</v>
      </c>
      <c r="L14" s="13">
        <v>3207692.52</v>
      </c>
      <c r="M14" s="11">
        <f t="shared" si="3"/>
        <v>25.468637500708763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0.100000000000001" customHeight="1" x14ac:dyDescent="0.25">
      <c r="A15" s="8" t="s">
        <v>7</v>
      </c>
      <c r="B15" s="21">
        <v>30</v>
      </c>
      <c r="C15" s="22">
        <f>+B15/$B$17*100</f>
        <v>2.5706940874035991</v>
      </c>
      <c r="D15" s="24">
        <v>123617688.93000001</v>
      </c>
      <c r="E15" s="23">
        <f>+D15/$D$17*100</f>
        <v>84.248293858917108</v>
      </c>
      <c r="F15" s="9">
        <v>19</v>
      </c>
      <c r="G15" s="10">
        <f t="shared" si="0"/>
        <v>2.3170731707317072</v>
      </c>
      <c r="H15" s="11">
        <v>6661418.3899999997</v>
      </c>
      <c r="I15" s="11">
        <f t="shared" si="1"/>
        <v>25.75558444225361</v>
      </c>
      <c r="J15" s="9">
        <v>9</v>
      </c>
      <c r="K15" s="10">
        <f t="shared" si="2"/>
        <v>1.6363636363636365</v>
      </c>
      <c r="L15" s="11">
        <v>3012560.78</v>
      </c>
      <c r="M15" s="11">
        <f t="shared" si="3"/>
        <v>23.919318318787123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0.100000000000001" customHeight="1" x14ac:dyDescent="0.25">
      <c r="A16" s="14" t="s">
        <v>15</v>
      </c>
      <c r="B16" s="21">
        <v>0</v>
      </c>
      <c r="C16" s="22">
        <f>+B16/$F$17*100</f>
        <v>0</v>
      </c>
      <c r="D16" s="24">
        <v>0</v>
      </c>
      <c r="E16" s="23">
        <f>+D16/$D$17*100</f>
        <v>0</v>
      </c>
      <c r="F16" s="9">
        <v>0</v>
      </c>
      <c r="G16" s="10">
        <f t="shared" si="0"/>
        <v>0</v>
      </c>
      <c r="H16" s="11">
        <v>0</v>
      </c>
      <c r="I16" s="11">
        <f t="shared" si="1"/>
        <v>0</v>
      </c>
      <c r="J16" s="9">
        <v>0</v>
      </c>
      <c r="K16" s="10">
        <f t="shared" si="2"/>
        <v>0</v>
      </c>
      <c r="L16" s="11">
        <v>0</v>
      </c>
      <c r="M16" s="11">
        <f t="shared" si="3"/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.75" customHeight="1" x14ac:dyDescent="0.25">
      <c r="A17" s="15" t="s">
        <v>8</v>
      </c>
      <c r="B17" s="27">
        <f>SUM(B12:B16)</f>
        <v>1167</v>
      </c>
      <c r="C17" s="28">
        <f t="shared" ref="C17:E17" si="4">SUM(C12:C16)</f>
        <v>100</v>
      </c>
      <c r="D17" s="29">
        <f>SUM(D12:D16)</f>
        <v>146730198.64000002</v>
      </c>
      <c r="E17" s="29">
        <f t="shared" si="4"/>
        <v>100</v>
      </c>
      <c r="F17" s="16">
        <f>SUM(F12:F16)</f>
        <v>820</v>
      </c>
      <c r="G17" s="30">
        <f t="shared" si="0"/>
        <v>100</v>
      </c>
      <c r="H17" s="17">
        <f>SUM(H12:H16)</f>
        <v>25863976.82</v>
      </c>
      <c r="I17" s="17">
        <f t="shared" si="1"/>
        <v>100</v>
      </c>
      <c r="J17" s="16">
        <f>SUM(J12:J16)</f>
        <v>550</v>
      </c>
      <c r="K17" s="32">
        <f t="shared" si="2"/>
        <v>100</v>
      </c>
      <c r="L17" s="17">
        <f>SUM(L12:L16)</f>
        <v>12594676.57</v>
      </c>
      <c r="M17" s="33">
        <f t="shared" si="3"/>
        <v>100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1"/>
      <c r="D163" s="1"/>
      <c r="E163" s="1"/>
      <c r="F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1"/>
      <c r="D164" s="1"/>
      <c r="E164" s="1"/>
      <c r="F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1"/>
      <c r="D165" s="1"/>
      <c r="E165" s="1"/>
      <c r="F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1"/>
      <c r="D166" s="1"/>
      <c r="E166" s="1"/>
      <c r="F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1"/>
      <c r="E167" s="1"/>
      <c r="F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1"/>
      <c r="E168" s="1"/>
      <c r="F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1"/>
      <c r="E169" s="1"/>
      <c r="F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1"/>
      <c r="E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</row>
  </sheetData>
  <mergeCells count="3">
    <mergeCell ref="F10:I10"/>
    <mergeCell ref="B10:E10"/>
    <mergeCell ref="J10:M10"/>
  </mergeCells>
  <pageMargins left="0.59055118110236227" right="0" top="0" bottom="0" header="0.31496062992125984" footer="0.31496062992125984"/>
  <pageSetup paperSize="8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2015-10-05T15:43:06Z</cp:lastPrinted>
  <dcterms:created xsi:type="dcterms:W3CDTF">2015-07-14T11:47:00Z</dcterms:created>
  <dcterms:modified xsi:type="dcterms:W3CDTF">2015-11-11T08:00:13Z</dcterms:modified>
</cp:coreProperties>
</file>